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andall/Desktop/"/>
    </mc:Choice>
  </mc:AlternateContent>
  <xr:revisionPtr revIDLastSave="0" documentId="13_ncr:1_{F2570879-960E-2949-AEC5-804319BC662E}" xr6:coauthVersionLast="36" xr6:coauthVersionMax="36" xr10:uidLastSave="{00000000-0000-0000-0000-000000000000}"/>
  <bookViews>
    <workbookView xWindow="40" yWindow="460" windowWidth="28040" windowHeight="15960" xr2:uid="{3082FF6A-6831-2C4E-B504-6DE56639FD9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J20" i="1"/>
  <c r="I20" i="1"/>
  <c r="A14" i="1"/>
  <c r="E14" i="1" s="1"/>
  <c r="F14" i="1" s="1"/>
  <c r="A7" i="1"/>
  <c r="E7" i="1" s="1"/>
  <c r="F20" i="1" l="1"/>
  <c r="F22" i="1" s="1"/>
  <c r="G20" i="1"/>
  <c r="G22" i="1" s="1"/>
  <c r="F7" i="1"/>
</calcChain>
</file>

<file path=xl/sharedStrings.xml><?xml version="1.0" encoding="utf-8"?>
<sst xmlns="http://schemas.openxmlformats.org/spreadsheetml/2006/main" count="24" uniqueCount="20">
  <si>
    <t>Load</t>
  </si>
  <si>
    <t>Included Angle</t>
  </si>
  <si>
    <t>Tension On Each Strand</t>
  </si>
  <si>
    <t>(calculation assumes anchors are at equal height, the load is centered (midline), and in equilibrium)</t>
  </si>
  <si>
    <t>Tension On Redirect</t>
  </si>
  <si>
    <t>Angle in degrees. Load in any units (tension value will be in the same units). If pounds are used for the load, then kN conversion will be accurate.</t>
  </si>
  <si>
    <r>
      <t xml:space="preserve">kN </t>
    </r>
    <r>
      <rPr>
        <sz val="12"/>
        <color theme="1"/>
        <rFont val="Calibri (Body)_x0000_"/>
      </rPr>
      <t>(if load units are in pounds)</t>
    </r>
  </si>
  <si>
    <t>Angle A</t>
  </si>
  <si>
    <t>Angle B</t>
  </si>
  <si>
    <t>Tension on F1</t>
  </si>
  <si>
    <t>Tension on F2</t>
  </si>
  <si>
    <t>Created by Randall's Adventure &amp; Training</t>
  </si>
  <si>
    <t>www.randallsadventure.com</t>
  </si>
  <si>
    <r>
      <t xml:space="preserve">kN </t>
    </r>
    <r>
      <rPr>
        <sz val="12"/>
        <color theme="1"/>
        <rFont val="Calibri (Body)_x0000_"/>
      </rPr>
      <t>(if load unit is in pounds)</t>
    </r>
  </si>
  <si>
    <r>
      <rPr>
        <sz val="16"/>
        <color theme="1"/>
        <rFont val="Calibri (Body)_x0000_"/>
      </rPr>
      <t xml:space="preserve">kN </t>
    </r>
    <r>
      <rPr>
        <sz val="12"/>
        <color theme="1"/>
        <rFont val="Calibri"/>
        <family val="2"/>
        <scheme val="minor"/>
      </rPr>
      <t>(if load unit is in pounds)</t>
    </r>
  </si>
  <si>
    <t>No guarantees made to the accuracy of the calculations.</t>
  </si>
  <si>
    <r>
      <t xml:space="preserve">Compound Anchor / Highline Tension Calculator </t>
    </r>
    <r>
      <rPr>
        <sz val="12"/>
        <color theme="1"/>
        <rFont val="Calibri (Body)_x0000_"/>
      </rPr>
      <t>(Fig. A)</t>
    </r>
  </si>
  <si>
    <r>
      <t xml:space="preserve">Redirect Tension Calculator </t>
    </r>
    <r>
      <rPr>
        <sz val="12"/>
        <color theme="1"/>
        <rFont val="Calibri (Body)_x0000_"/>
      </rPr>
      <t>(Fig. B &amp; C)</t>
    </r>
  </si>
  <si>
    <r>
      <rPr>
        <sz val="22"/>
        <color theme="1"/>
        <rFont val="Calibri (Body)_x0000_"/>
      </rPr>
      <t xml:space="preserve">2-Point Load Sharing Anchor System </t>
    </r>
    <r>
      <rPr>
        <sz val="12"/>
        <color theme="1"/>
        <rFont val="Calibri (Body)_x0000_"/>
      </rPr>
      <t xml:space="preserve">(Fig. D) </t>
    </r>
    <r>
      <rPr>
        <sz val="12"/>
        <color theme="1"/>
        <rFont val="Calibri"/>
        <family val="2"/>
        <scheme val="minor"/>
      </rPr>
      <t>(with different angles from load to anchors)</t>
    </r>
  </si>
  <si>
    <t>(Resultant tension bisects the included angle)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</si>
</sst>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 (Body)_x0000_"/>
    </font>
    <font>
      <sz val="22"/>
      <color theme="1"/>
      <name val="Calibri (Body)_x0000_"/>
    </font>
    <font>
      <u/>
      <sz val="12"/>
      <color theme="10"/>
      <name val="Calibri"/>
      <family val="2"/>
      <scheme val="minor"/>
    </font>
    <font>
      <sz val="16"/>
      <color theme="1"/>
      <name val="Calibri (Body)_x0000_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F9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/>
    <xf numFmtId="0" fontId="2" fillId="2" borderId="0" xfId="0" applyFont="1" applyFill="1" applyAlignment="1"/>
    <xf numFmtId="0" fontId="0" fillId="2" borderId="0" xfId="0" applyFill="1" applyAlignment="1"/>
    <xf numFmtId="0" fontId="0" fillId="2" borderId="0" xfId="0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0" fontId="0" fillId="2" borderId="3" xfId="0" applyFill="1" applyBorder="1"/>
    <xf numFmtId="1" fontId="0" fillId="2" borderId="0" xfId="0" applyNumberFormat="1" applyFill="1" applyBorder="1" applyAlignment="1">
      <alignment horizontal="center"/>
    </xf>
    <xf numFmtId="0" fontId="0" fillId="2" borderId="0" xfId="0" applyFill="1" applyBorder="1"/>
    <xf numFmtId="0" fontId="0" fillId="2" borderId="4" xfId="0" applyFill="1" applyBorder="1"/>
    <xf numFmtId="0" fontId="2" fillId="2" borderId="3" xfId="0" applyFont="1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1" fillId="5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5" fillId="2" borderId="3" xfId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EF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850900</xdr:colOff>
      <xdr:row>2</xdr:row>
      <xdr:rowOff>50800</xdr:rowOff>
    </xdr:from>
    <xdr:to>
      <xdr:col>7</xdr:col>
      <xdr:colOff>127000</xdr:colOff>
      <xdr:row>8</xdr:row>
      <xdr:rowOff>165100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1463E7-E62B-0043-A477-0F8DF90A3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4400" y="457200"/>
          <a:ext cx="1625600" cy="1625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38100</xdr:rowOff>
    </xdr:from>
    <xdr:to>
      <xdr:col>7</xdr:col>
      <xdr:colOff>809847</xdr:colOff>
      <xdr:row>90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F8CF73-E408-3746-A9F1-0CA327D72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18200"/>
          <a:ext cx="13382847" cy="1348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randallsadventur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8727D-B054-8F4B-A11F-7270211C6D16}">
  <dimension ref="A1:K92"/>
  <sheetViews>
    <sheetView tabSelected="1" topLeftCell="B1" workbookViewId="0">
      <selection activeCell="D20" sqref="D20"/>
    </sheetView>
  </sheetViews>
  <sheetFormatPr baseColWidth="10" defaultRowHeight="16"/>
  <cols>
    <col min="1" max="1" width="0" hidden="1" customWidth="1"/>
    <col min="3" max="5" width="30.83203125" style="1" customWidth="1"/>
    <col min="6" max="7" width="30.83203125" customWidth="1"/>
    <col min="8" max="8" width="10.83203125" customWidth="1"/>
    <col min="9" max="11" width="0" hidden="1" customWidth="1"/>
  </cols>
  <sheetData>
    <row r="1" spans="1:8">
      <c r="A1" s="6"/>
      <c r="B1" s="10"/>
      <c r="C1" s="11"/>
      <c r="D1" s="11"/>
      <c r="E1" s="12"/>
      <c r="F1" s="13"/>
      <c r="G1" s="13"/>
      <c r="H1" s="14"/>
    </row>
    <row r="2" spans="1:8">
      <c r="A2" s="6"/>
      <c r="B2" s="15"/>
      <c r="C2" s="9"/>
      <c r="D2" s="9"/>
      <c r="E2" s="16"/>
      <c r="F2" s="17"/>
      <c r="G2" s="17"/>
      <c r="H2" s="18"/>
    </row>
    <row r="3" spans="1:8" ht="29">
      <c r="A3" s="7"/>
      <c r="B3" s="19"/>
      <c r="C3" s="28" t="s">
        <v>16</v>
      </c>
      <c r="D3" s="28"/>
      <c r="E3" s="28"/>
      <c r="F3" s="28"/>
      <c r="G3" s="17"/>
      <c r="H3" s="18"/>
    </row>
    <row r="4" spans="1:8">
      <c r="A4" s="8"/>
      <c r="B4" s="20"/>
      <c r="C4" s="29" t="s">
        <v>3</v>
      </c>
      <c r="D4" s="30"/>
      <c r="E4" s="30"/>
      <c r="F4" s="31"/>
      <c r="G4" s="17"/>
      <c r="H4" s="18"/>
    </row>
    <row r="5" spans="1:8">
      <c r="A5" s="8"/>
      <c r="B5" s="20"/>
      <c r="C5" s="33" t="s">
        <v>5</v>
      </c>
      <c r="D5" s="32"/>
      <c r="E5" s="32"/>
      <c r="F5" s="34"/>
      <c r="G5" s="17"/>
      <c r="H5" s="18"/>
    </row>
    <row r="6" spans="1:8" ht="21">
      <c r="A6" s="6"/>
      <c r="B6" s="15"/>
      <c r="C6" s="2" t="s">
        <v>1</v>
      </c>
      <c r="D6" s="2" t="s">
        <v>0</v>
      </c>
      <c r="E6" s="3" t="s">
        <v>2</v>
      </c>
      <c r="F6" s="2" t="s">
        <v>6</v>
      </c>
      <c r="G6" s="17"/>
      <c r="H6" s="18"/>
    </row>
    <row r="7" spans="1:8" ht="21">
      <c r="A7" s="6">
        <f>2*COS(RADIANS(C7/2))</f>
        <v>1.4142135623730951</v>
      </c>
      <c r="B7" s="15"/>
      <c r="C7" s="27">
        <v>90</v>
      </c>
      <c r="D7" s="27">
        <v>1000</v>
      </c>
      <c r="E7" s="4">
        <f>SUM(D7/A7)</f>
        <v>707.10678118654744</v>
      </c>
      <c r="F7" s="4">
        <f>SUM(E7/224.8)</f>
        <v>3.1454927988725419</v>
      </c>
      <c r="G7" s="17"/>
      <c r="H7" s="18"/>
    </row>
    <row r="8" spans="1:8">
      <c r="A8" s="6"/>
      <c r="B8" s="15"/>
      <c r="C8" s="9"/>
      <c r="D8" s="9"/>
      <c r="E8" s="9"/>
      <c r="F8" s="17"/>
      <c r="G8" s="17"/>
      <c r="H8" s="18"/>
    </row>
    <row r="9" spans="1:8">
      <c r="A9" s="6"/>
      <c r="B9" s="15"/>
      <c r="C9" s="9"/>
      <c r="D9" s="9"/>
      <c r="E9" s="9"/>
      <c r="F9" s="17"/>
      <c r="G9" s="17"/>
      <c r="H9" s="18"/>
    </row>
    <row r="10" spans="1:8" ht="29">
      <c r="A10" s="7"/>
      <c r="B10" s="19"/>
      <c r="C10" s="28" t="s">
        <v>17</v>
      </c>
      <c r="D10" s="28"/>
      <c r="E10" s="28"/>
      <c r="F10" s="28"/>
      <c r="G10" s="29" t="s">
        <v>11</v>
      </c>
      <c r="H10" s="31"/>
    </row>
    <row r="11" spans="1:8">
      <c r="A11" s="8"/>
      <c r="B11" s="20"/>
      <c r="C11" s="29" t="s">
        <v>19</v>
      </c>
      <c r="D11" s="30"/>
      <c r="E11" s="30"/>
      <c r="F11" s="31"/>
      <c r="G11" s="39" t="s">
        <v>12</v>
      </c>
      <c r="H11" s="31"/>
    </row>
    <row r="12" spans="1:8">
      <c r="A12" s="8"/>
      <c r="B12" s="20"/>
      <c r="C12" s="33" t="s">
        <v>5</v>
      </c>
      <c r="D12" s="32"/>
      <c r="E12" s="32"/>
      <c r="F12" s="34"/>
      <c r="G12" s="17"/>
      <c r="H12" s="18"/>
    </row>
    <row r="13" spans="1:8" ht="21">
      <c r="A13" s="6"/>
      <c r="B13" s="15"/>
      <c r="C13" s="2" t="s">
        <v>1</v>
      </c>
      <c r="D13" s="2" t="s">
        <v>0</v>
      </c>
      <c r="E13" s="3" t="s">
        <v>4</v>
      </c>
      <c r="F13" s="2" t="s">
        <v>13</v>
      </c>
      <c r="G13" s="29"/>
      <c r="H13" s="31"/>
    </row>
    <row r="14" spans="1:8" ht="21">
      <c r="A14" s="6">
        <f>2*COS(RADIANS(C14/2))</f>
        <v>0.76536686473017967</v>
      </c>
      <c r="B14" s="15"/>
      <c r="C14" s="27">
        <v>135</v>
      </c>
      <c r="D14" s="27">
        <v>1000</v>
      </c>
      <c r="E14" s="4">
        <f>SUM(D14*A14)</f>
        <v>765.36686473017971</v>
      </c>
      <c r="F14" s="4">
        <f>SUM(E14/224.8)</f>
        <v>3.4046568715755323</v>
      </c>
      <c r="G14" s="29"/>
      <c r="H14" s="31"/>
    </row>
    <row r="15" spans="1:8">
      <c r="A15" s="6"/>
      <c r="B15" s="15"/>
      <c r="C15" s="9"/>
      <c r="D15" s="9"/>
      <c r="E15" s="9"/>
      <c r="F15" s="17"/>
      <c r="G15" s="17"/>
      <c r="H15" s="18"/>
    </row>
    <row r="16" spans="1:8">
      <c r="A16" s="6"/>
      <c r="B16" s="15"/>
      <c r="C16" s="9"/>
      <c r="D16" s="9"/>
      <c r="E16" s="9"/>
      <c r="F16" s="17"/>
      <c r="G16" s="17"/>
      <c r="H16" s="18"/>
    </row>
    <row r="17" spans="1:11">
      <c r="A17" s="6"/>
      <c r="B17" s="15"/>
      <c r="C17" s="9"/>
      <c r="D17" s="9"/>
      <c r="E17" s="9"/>
      <c r="F17" s="17"/>
      <c r="G17" s="17"/>
      <c r="H17" s="18"/>
    </row>
    <row r="18" spans="1:11" ht="29">
      <c r="A18" s="6"/>
      <c r="B18" s="15"/>
      <c r="C18" s="36" t="s">
        <v>18</v>
      </c>
      <c r="D18" s="37"/>
      <c r="E18" s="37"/>
      <c r="F18" s="37"/>
      <c r="G18" s="38"/>
      <c r="H18" s="21"/>
    </row>
    <row r="19" spans="1:11" ht="21">
      <c r="A19" s="6"/>
      <c r="B19" s="15"/>
      <c r="C19" s="2" t="s">
        <v>7</v>
      </c>
      <c r="D19" s="2" t="s">
        <v>8</v>
      </c>
      <c r="E19" s="2" t="s">
        <v>0</v>
      </c>
      <c r="F19" s="2" t="s">
        <v>9</v>
      </c>
      <c r="G19" s="2" t="s">
        <v>10</v>
      </c>
      <c r="H19" s="22"/>
    </row>
    <row r="20" spans="1:11" ht="21">
      <c r="A20" s="6"/>
      <c r="B20" s="15"/>
      <c r="C20" s="27">
        <v>50</v>
      </c>
      <c r="D20" s="27">
        <v>11</v>
      </c>
      <c r="E20" s="27">
        <v>1000</v>
      </c>
      <c r="F20" s="4">
        <f>SUM(K20/J20)*E20</f>
        <v>218.16224105059405</v>
      </c>
      <c r="G20" s="4">
        <f>SUM(I20/J20)*E20</f>
        <v>875.86003021183569</v>
      </c>
      <c r="H20" s="23"/>
      <c r="I20">
        <f>SIN(RADIANS(C20))</f>
        <v>0.76604444311897801</v>
      </c>
      <c r="J20">
        <f>SIN(RADIANS(C20+D20))</f>
        <v>0.87461970713939574</v>
      </c>
      <c r="K20">
        <f>SIN(RADIANS(D20))</f>
        <v>0.1908089953765448</v>
      </c>
    </row>
    <row r="21" spans="1:11" ht="21">
      <c r="A21" s="6"/>
      <c r="B21" s="15"/>
      <c r="C21" s="9"/>
      <c r="D21" s="9"/>
      <c r="E21" s="9"/>
      <c r="F21" s="35" t="s">
        <v>14</v>
      </c>
      <c r="G21" s="35"/>
      <c r="H21" s="21"/>
    </row>
    <row r="22" spans="1:11" ht="21">
      <c r="A22" s="6"/>
      <c r="B22" s="15"/>
      <c r="C22" s="9"/>
      <c r="D22" s="9"/>
      <c r="E22" s="9"/>
      <c r="F22" s="4">
        <f>SUM(F20/224.8)</f>
        <v>0.97047260253822976</v>
      </c>
      <c r="G22" s="4">
        <f>SUM(G20/224.8)</f>
        <v>3.896174511618486</v>
      </c>
      <c r="H22" s="23"/>
    </row>
    <row r="23" spans="1:11">
      <c r="A23" s="6"/>
      <c r="B23" s="15"/>
      <c r="C23" s="9"/>
      <c r="D23" s="9"/>
      <c r="E23" s="9"/>
      <c r="F23" s="17"/>
      <c r="G23" s="17"/>
      <c r="H23" s="18"/>
    </row>
    <row r="24" spans="1:11">
      <c r="A24" s="6"/>
      <c r="B24" s="24"/>
      <c r="C24" s="32" t="s">
        <v>15</v>
      </c>
      <c r="D24" s="32"/>
      <c r="E24" s="32"/>
      <c r="F24" s="25"/>
      <c r="G24" s="25"/>
      <c r="H24" s="26"/>
    </row>
    <row r="25" spans="1:11">
      <c r="B25" s="10"/>
      <c r="C25" s="11"/>
      <c r="D25" s="11"/>
      <c r="E25" s="11"/>
      <c r="F25" s="13"/>
      <c r="G25" s="13"/>
      <c r="H25" s="14"/>
    </row>
    <row r="26" spans="1:11">
      <c r="B26" s="15"/>
      <c r="C26" s="9"/>
      <c r="D26" s="9"/>
      <c r="E26" s="9"/>
      <c r="F26" s="17"/>
      <c r="G26" s="17"/>
      <c r="H26" s="18"/>
    </row>
    <row r="27" spans="1:11">
      <c r="B27" s="15"/>
      <c r="C27" s="9"/>
      <c r="D27" s="9"/>
      <c r="E27" s="9"/>
      <c r="F27" s="17"/>
      <c r="G27" s="17"/>
      <c r="H27" s="18"/>
    </row>
    <row r="28" spans="1:11">
      <c r="B28" s="15"/>
      <c r="C28" s="9"/>
      <c r="D28" s="9"/>
      <c r="E28" s="9"/>
      <c r="F28" s="17"/>
      <c r="G28" s="17"/>
      <c r="H28" s="18"/>
    </row>
    <row r="29" spans="1:11">
      <c r="B29" s="15"/>
      <c r="C29" s="9"/>
      <c r="D29" s="9"/>
      <c r="E29" s="9"/>
      <c r="F29" s="17"/>
      <c r="G29" s="17"/>
      <c r="H29" s="18"/>
    </row>
    <row r="30" spans="1:11">
      <c r="B30" s="15"/>
      <c r="C30" s="9"/>
      <c r="D30" s="9"/>
      <c r="E30" s="9"/>
      <c r="F30" s="17"/>
      <c r="G30" s="17"/>
      <c r="H30" s="18"/>
    </row>
    <row r="31" spans="1:11">
      <c r="B31" s="15"/>
      <c r="C31" s="9"/>
      <c r="D31" s="9"/>
      <c r="E31" s="9"/>
      <c r="F31" s="17"/>
      <c r="G31" s="17"/>
      <c r="H31" s="18"/>
    </row>
    <row r="32" spans="1:11">
      <c r="B32" s="15"/>
      <c r="C32" s="9"/>
      <c r="D32" s="9"/>
      <c r="E32" s="9"/>
      <c r="F32" s="17"/>
      <c r="G32" s="17"/>
      <c r="H32" s="18"/>
    </row>
    <row r="33" spans="2:8">
      <c r="B33" s="15"/>
      <c r="C33" s="9"/>
      <c r="D33" s="9"/>
      <c r="E33" s="9"/>
      <c r="F33" s="17"/>
      <c r="G33" s="17"/>
      <c r="H33" s="18"/>
    </row>
    <row r="34" spans="2:8">
      <c r="B34" s="15"/>
      <c r="C34" s="9"/>
      <c r="D34" s="9"/>
      <c r="E34" s="9"/>
      <c r="F34" s="17"/>
      <c r="G34" s="17"/>
      <c r="H34" s="18"/>
    </row>
    <row r="35" spans="2:8">
      <c r="B35" s="15"/>
      <c r="C35" s="9"/>
      <c r="D35" s="9"/>
      <c r="E35" s="9"/>
      <c r="F35" s="17"/>
      <c r="G35" s="17"/>
      <c r="H35" s="18"/>
    </row>
    <row r="36" spans="2:8">
      <c r="B36" s="15"/>
      <c r="C36" s="9"/>
      <c r="D36" s="9"/>
      <c r="E36" s="9"/>
      <c r="F36" s="17"/>
      <c r="G36" s="17"/>
      <c r="H36" s="18"/>
    </row>
    <row r="37" spans="2:8">
      <c r="B37" s="15"/>
      <c r="C37" s="9"/>
      <c r="D37" s="9"/>
      <c r="E37" s="9"/>
      <c r="F37" s="17"/>
      <c r="G37" s="17"/>
      <c r="H37" s="18"/>
    </row>
    <row r="38" spans="2:8">
      <c r="B38" s="15"/>
      <c r="C38" s="9"/>
      <c r="D38" s="9"/>
      <c r="E38" s="9"/>
      <c r="F38" s="17"/>
      <c r="G38" s="17"/>
      <c r="H38" s="18"/>
    </row>
    <row r="39" spans="2:8">
      <c r="B39" s="15"/>
      <c r="C39" s="9"/>
      <c r="D39" s="9"/>
      <c r="E39" s="9"/>
      <c r="F39" s="17"/>
      <c r="G39" s="17"/>
      <c r="H39" s="18"/>
    </row>
    <row r="40" spans="2:8">
      <c r="B40" s="15"/>
      <c r="C40" s="9"/>
      <c r="D40" s="9"/>
      <c r="E40" s="9"/>
      <c r="F40" s="17"/>
      <c r="G40" s="17"/>
      <c r="H40" s="18"/>
    </row>
    <row r="41" spans="2:8">
      <c r="B41" s="15"/>
      <c r="C41" s="9"/>
      <c r="D41" s="9"/>
      <c r="E41" s="9"/>
      <c r="F41" s="17"/>
      <c r="G41" s="17"/>
      <c r="H41" s="18"/>
    </row>
    <row r="42" spans="2:8">
      <c r="B42" s="15"/>
      <c r="C42" s="9"/>
      <c r="D42" s="9"/>
      <c r="E42" s="9"/>
      <c r="F42" s="17"/>
      <c r="G42" s="17"/>
      <c r="H42" s="18"/>
    </row>
    <row r="43" spans="2:8">
      <c r="B43" s="15"/>
      <c r="C43" s="9"/>
      <c r="D43" s="9"/>
      <c r="E43" s="9"/>
      <c r="F43" s="17"/>
      <c r="G43" s="17"/>
      <c r="H43" s="18"/>
    </row>
    <row r="44" spans="2:8">
      <c r="B44" s="15"/>
      <c r="C44" s="9"/>
      <c r="D44" s="9"/>
      <c r="E44" s="9"/>
      <c r="F44" s="17"/>
      <c r="G44" s="17"/>
      <c r="H44" s="18"/>
    </row>
    <row r="45" spans="2:8">
      <c r="B45" s="15"/>
      <c r="C45" s="9"/>
      <c r="D45" s="9"/>
      <c r="E45" s="9"/>
      <c r="F45" s="17"/>
      <c r="G45" s="17"/>
      <c r="H45" s="18"/>
    </row>
    <row r="46" spans="2:8">
      <c r="B46" s="15"/>
      <c r="C46" s="9"/>
      <c r="D46" s="9"/>
      <c r="E46" s="9"/>
      <c r="F46" s="17"/>
      <c r="G46" s="17"/>
      <c r="H46" s="18"/>
    </row>
    <row r="47" spans="2:8">
      <c r="B47" s="15"/>
      <c r="C47" s="9"/>
      <c r="D47" s="9"/>
      <c r="E47" s="9"/>
      <c r="F47" s="17"/>
      <c r="G47" s="17"/>
      <c r="H47" s="18"/>
    </row>
    <row r="48" spans="2:8">
      <c r="B48" s="15"/>
      <c r="C48" s="9"/>
      <c r="D48" s="9"/>
      <c r="E48" s="9"/>
      <c r="F48" s="17"/>
      <c r="G48" s="17"/>
      <c r="H48" s="18"/>
    </row>
    <row r="49" spans="2:8">
      <c r="B49" s="15"/>
      <c r="C49" s="9"/>
      <c r="D49" s="9"/>
      <c r="E49" s="9"/>
      <c r="F49" s="17"/>
      <c r="G49" s="17"/>
      <c r="H49" s="18"/>
    </row>
    <row r="50" spans="2:8">
      <c r="B50" s="15"/>
      <c r="C50" s="9"/>
      <c r="D50" s="9"/>
      <c r="E50" s="9"/>
      <c r="F50" s="17"/>
      <c r="G50" s="17"/>
      <c r="H50" s="18"/>
    </row>
    <row r="51" spans="2:8">
      <c r="B51" s="15"/>
      <c r="C51" s="9"/>
      <c r="D51" s="9"/>
      <c r="E51" s="9"/>
      <c r="F51" s="17"/>
      <c r="G51" s="17"/>
      <c r="H51" s="18"/>
    </row>
    <row r="52" spans="2:8">
      <c r="B52" s="15"/>
      <c r="C52" s="9"/>
      <c r="D52" s="9"/>
      <c r="E52" s="9"/>
      <c r="F52" s="17"/>
      <c r="G52" s="17"/>
      <c r="H52" s="18"/>
    </row>
    <row r="53" spans="2:8">
      <c r="B53" s="15"/>
      <c r="C53" s="9"/>
      <c r="D53" s="9"/>
      <c r="E53" s="9"/>
      <c r="F53" s="17"/>
      <c r="G53" s="17"/>
      <c r="H53" s="18"/>
    </row>
    <row r="54" spans="2:8">
      <c r="B54" s="15"/>
      <c r="C54" s="9"/>
      <c r="D54" s="9"/>
      <c r="E54" s="9"/>
      <c r="F54" s="17"/>
      <c r="G54" s="17"/>
      <c r="H54" s="18"/>
    </row>
    <row r="55" spans="2:8">
      <c r="B55" s="15"/>
      <c r="C55" s="9"/>
      <c r="D55" s="9"/>
      <c r="E55" s="9"/>
      <c r="F55" s="17"/>
      <c r="G55" s="17"/>
      <c r="H55" s="18"/>
    </row>
    <row r="56" spans="2:8">
      <c r="B56" s="15"/>
      <c r="C56" s="9"/>
      <c r="D56" s="9"/>
      <c r="E56" s="9"/>
      <c r="F56" s="17"/>
      <c r="G56" s="17"/>
      <c r="H56" s="18"/>
    </row>
    <row r="57" spans="2:8">
      <c r="B57" s="15"/>
      <c r="C57" s="9"/>
      <c r="D57" s="9"/>
      <c r="E57" s="9"/>
      <c r="F57" s="17"/>
      <c r="G57" s="17"/>
      <c r="H57" s="18"/>
    </row>
    <row r="58" spans="2:8">
      <c r="B58" s="15"/>
      <c r="C58" s="9"/>
      <c r="D58" s="9"/>
      <c r="E58" s="9"/>
      <c r="F58" s="17"/>
      <c r="G58" s="17"/>
      <c r="H58" s="18"/>
    </row>
    <row r="59" spans="2:8">
      <c r="B59" s="15"/>
      <c r="C59" s="9"/>
      <c r="D59" s="9"/>
      <c r="E59" s="9"/>
      <c r="F59" s="17"/>
      <c r="G59" s="17"/>
      <c r="H59" s="18"/>
    </row>
    <row r="60" spans="2:8">
      <c r="B60" s="15"/>
      <c r="C60" s="9"/>
      <c r="D60" s="9"/>
      <c r="E60" s="9"/>
      <c r="F60" s="17"/>
      <c r="G60" s="17"/>
      <c r="H60" s="18"/>
    </row>
    <row r="61" spans="2:8">
      <c r="B61" s="15"/>
      <c r="C61" s="9"/>
      <c r="D61" s="9"/>
      <c r="E61" s="9"/>
      <c r="F61" s="17"/>
      <c r="G61" s="17"/>
      <c r="H61" s="18"/>
    </row>
    <row r="62" spans="2:8">
      <c r="B62" s="15"/>
      <c r="C62" s="9"/>
      <c r="D62" s="9"/>
      <c r="E62" s="9"/>
      <c r="F62" s="17"/>
      <c r="G62" s="17"/>
      <c r="H62" s="18"/>
    </row>
    <row r="63" spans="2:8">
      <c r="B63" s="15"/>
      <c r="C63" s="9"/>
      <c r="D63" s="9"/>
      <c r="E63" s="9"/>
      <c r="F63" s="17"/>
      <c r="G63" s="17"/>
      <c r="H63" s="18"/>
    </row>
    <row r="64" spans="2:8">
      <c r="B64" s="15"/>
      <c r="C64" s="9"/>
      <c r="D64" s="9"/>
      <c r="E64" s="9"/>
      <c r="F64" s="17"/>
      <c r="G64" s="17"/>
      <c r="H64" s="18"/>
    </row>
    <row r="65" spans="2:8">
      <c r="B65" s="15"/>
      <c r="C65" s="9"/>
      <c r="D65" s="9"/>
      <c r="E65" s="9"/>
      <c r="F65" s="17"/>
      <c r="G65" s="17"/>
      <c r="H65" s="18"/>
    </row>
    <row r="66" spans="2:8">
      <c r="B66" s="15"/>
      <c r="C66" s="9"/>
      <c r="D66" s="9"/>
      <c r="E66" s="9"/>
      <c r="F66" s="17"/>
      <c r="G66" s="17"/>
      <c r="H66" s="18"/>
    </row>
    <row r="67" spans="2:8">
      <c r="B67" s="15"/>
      <c r="C67" s="9"/>
      <c r="D67" s="9"/>
      <c r="E67" s="9"/>
      <c r="F67" s="17"/>
      <c r="G67" s="17"/>
      <c r="H67" s="18"/>
    </row>
    <row r="68" spans="2:8">
      <c r="B68" s="15"/>
      <c r="C68" s="9"/>
      <c r="D68" s="9"/>
      <c r="E68" s="9"/>
      <c r="F68" s="17"/>
      <c r="G68" s="17"/>
      <c r="H68" s="18"/>
    </row>
    <row r="69" spans="2:8">
      <c r="B69" s="15"/>
      <c r="C69" s="9"/>
      <c r="D69" s="9"/>
      <c r="E69" s="9"/>
      <c r="F69" s="17"/>
      <c r="G69" s="17"/>
      <c r="H69" s="18"/>
    </row>
    <row r="70" spans="2:8">
      <c r="B70" s="15"/>
      <c r="C70" s="9"/>
      <c r="D70" s="9"/>
      <c r="E70" s="9"/>
      <c r="F70" s="17"/>
      <c r="G70" s="17"/>
      <c r="H70" s="18"/>
    </row>
    <row r="71" spans="2:8">
      <c r="B71" s="15"/>
      <c r="C71" s="9"/>
      <c r="D71" s="9"/>
      <c r="E71" s="9"/>
      <c r="F71" s="17"/>
      <c r="G71" s="17"/>
      <c r="H71" s="18"/>
    </row>
    <row r="72" spans="2:8">
      <c r="B72" s="15"/>
      <c r="C72" s="9"/>
      <c r="D72" s="9"/>
      <c r="E72" s="9"/>
      <c r="F72" s="17"/>
      <c r="G72" s="17"/>
      <c r="H72" s="18"/>
    </row>
    <row r="73" spans="2:8">
      <c r="B73" s="15"/>
      <c r="C73" s="9"/>
      <c r="D73" s="9"/>
      <c r="E73" s="9"/>
      <c r="F73" s="17"/>
      <c r="G73" s="17"/>
      <c r="H73" s="18"/>
    </row>
    <row r="74" spans="2:8">
      <c r="B74" s="15"/>
      <c r="C74" s="9"/>
      <c r="D74" s="9"/>
      <c r="E74" s="9"/>
      <c r="F74" s="17"/>
      <c r="G74" s="17"/>
      <c r="H74" s="18"/>
    </row>
    <row r="75" spans="2:8">
      <c r="B75" s="15"/>
      <c r="C75" s="9"/>
      <c r="D75" s="9"/>
      <c r="E75" s="9"/>
      <c r="F75" s="17"/>
      <c r="G75" s="17"/>
      <c r="H75" s="18"/>
    </row>
    <row r="76" spans="2:8">
      <c r="B76" s="15"/>
      <c r="C76" s="9"/>
      <c r="D76" s="9"/>
      <c r="E76" s="9"/>
      <c r="F76" s="17"/>
      <c r="G76" s="17"/>
      <c r="H76" s="18"/>
    </row>
    <row r="77" spans="2:8">
      <c r="B77" s="15"/>
      <c r="C77" s="9"/>
      <c r="D77" s="9"/>
      <c r="E77" s="9"/>
      <c r="F77" s="17"/>
      <c r="G77" s="17"/>
      <c r="H77" s="18"/>
    </row>
    <row r="78" spans="2:8">
      <c r="B78" s="15"/>
      <c r="C78" s="9"/>
      <c r="D78" s="9"/>
      <c r="E78" s="9"/>
      <c r="F78" s="17"/>
      <c r="G78" s="17"/>
      <c r="H78" s="18"/>
    </row>
    <row r="79" spans="2:8">
      <c r="B79" s="15"/>
      <c r="C79" s="9"/>
      <c r="D79" s="9"/>
      <c r="E79" s="9"/>
      <c r="F79" s="17"/>
      <c r="G79" s="17"/>
      <c r="H79" s="18"/>
    </row>
    <row r="80" spans="2:8">
      <c r="B80" s="15"/>
      <c r="C80" s="9"/>
      <c r="D80" s="9"/>
      <c r="E80" s="9"/>
      <c r="F80" s="17"/>
      <c r="G80" s="17"/>
      <c r="H80" s="18"/>
    </row>
    <row r="81" spans="2:8">
      <c r="B81" s="15"/>
      <c r="C81" s="9"/>
      <c r="D81" s="9"/>
      <c r="E81" s="9"/>
      <c r="F81" s="17"/>
      <c r="G81" s="17"/>
      <c r="H81" s="18"/>
    </row>
    <row r="82" spans="2:8">
      <c r="B82" s="15"/>
      <c r="C82" s="9"/>
      <c r="D82" s="9"/>
      <c r="E82" s="9"/>
      <c r="F82" s="17"/>
      <c r="G82" s="17"/>
      <c r="H82" s="18"/>
    </row>
    <row r="83" spans="2:8">
      <c r="B83" s="15"/>
      <c r="C83" s="9"/>
      <c r="D83" s="9"/>
      <c r="E83" s="9"/>
      <c r="F83" s="17"/>
      <c r="G83" s="17"/>
      <c r="H83" s="18"/>
    </row>
    <row r="84" spans="2:8">
      <c r="B84" s="15"/>
      <c r="C84" s="9"/>
      <c r="D84" s="9"/>
      <c r="E84" s="9"/>
      <c r="F84" s="17"/>
      <c r="G84" s="17"/>
      <c r="H84" s="18"/>
    </row>
    <row r="85" spans="2:8">
      <c r="B85" s="15"/>
      <c r="C85" s="9"/>
      <c r="D85" s="9"/>
      <c r="E85" s="9"/>
      <c r="F85" s="17"/>
      <c r="G85" s="17"/>
      <c r="H85" s="18"/>
    </row>
    <row r="86" spans="2:8">
      <c r="B86" s="15"/>
      <c r="C86" s="9"/>
      <c r="D86" s="9"/>
      <c r="E86" s="9"/>
      <c r="F86" s="17"/>
      <c r="G86" s="17"/>
      <c r="H86" s="18"/>
    </row>
    <row r="87" spans="2:8">
      <c r="B87" s="15"/>
      <c r="C87" s="9"/>
      <c r="D87" s="9"/>
      <c r="E87" s="9"/>
      <c r="F87" s="17"/>
      <c r="G87" s="17"/>
      <c r="H87" s="18"/>
    </row>
    <row r="88" spans="2:8">
      <c r="B88" s="15"/>
      <c r="C88" s="9"/>
      <c r="D88" s="9"/>
      <c r="E88" s="9"/>
      <c r="F88" s="17"/>
      <c r="G88" s="17"/>
      <c r="H88" s="18"/>
    </row>
    <row r="89" spans="2:8">
      <c r="B89" s="15"/>
      <c r="C89" s="9"/>
      <c r="D89" s="9"/>
      <c r="E89" s="9"/>
      <c r="F89" s="17"/>
      <c r="G89" s="17"/>
      <c r="H89" s="18"/>
    </row>
    <row r="90" spans="2:8">
      <c r="B90" s="15"/>
      <c r="C90" s="9"/>
      <c r="D90" s="9"/>
      <c r="E90" s="9"/>
      <c r="F90" s="17"/>
      <c r="G90" s="17"/>
      <c r="H90" s="18"/>
    </row>
    <row r="91" spans="2:8">
      <c r="B91" s="15"/>
      <c r="C91" s="9"/>
      <c r="D91" s="9"/>
      <c r="E91" s="9"/>
      <c r="F91" s="17"/>
      <c r="G91" s="17"/>
      <c r="H91" s="18"/>
    </row>
    <row r="92" spans="2:8">
      <c r="B92" s="24"/>
      <c r="C92" s="5"/>
      <c r="D92" s="5"/>
      <c r="E92" s="5"/>
      <c r="F92" s="25"/>
      <c r="G92" s="25"/>
      <c r="H92" s="26"/>
    </row>
  </sheetData>
  <sheetProtection algorithmName="SHA-512" hashValue="Yc94uzT3vwmbTp2ANUHUIJTRagQI+HOM5Ed/ReRL4q96AuKC9MJcaorbGPN2RJBtMiEK5Q9MM9K30MJEJXfmWg==" saltValue="n7DyC8aEiPqYslWlOBIjnA==" spinCount="100000" sheet="1" objects="1" scenarios="1" selectLockedCells="1"/>
  <mergeCells count="13">
    <mergeCell ref="C3:F3"/>
    <mergeCell ref="C4:F4"/>
    <mergeCell ref="C24:E24"/>
    <mergeCell ref="C5:F5"/>
    <mergeCell ref="C10:F10"/>
    <mergeCell ref="C11:F11"/>
    <mergeCell ref="C12:F12"/>
    <mergeCell ref="F21:G21"/>
    <mergeCell ref="C18:G18"/>
    <mergeCell ref="G10:H10"/>
    <mergeCell ref="G11:H11"/>
    <mergeCell ref="G13:H13"/>
    <mergeCell ref="G14:H14"/>
  </mergeCells>
  <hyperlinks>
    <hyperlink ref="G11" r:id="rId1" xr:uid="{300CDD22-725E-EB4F-840B-96AAE9F00617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Office</dc:creator>
  <cp:lastModifiedBy>Jeff Randall</cp:lastModifiedBy>
  <dcterms:created xsi:type="dcterms:W3CDTF">2019-11-21T20:09:37Z</dcterms:created>
  <dcterms:modified xsi:type="dcterms:W3CDTF">2019-11-23T19:13:14Z</dcterms:modified>
</cp:coreProperties>
</file>