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andall/Desktop/"/>
    </mc:Choice>
  </mc:AlternateContent>
  <xr:revisionPtr revIDLastSave="0" documentId="13_ncr:1_{AB1BB81F-63B5-F14B-B081-8B322FFAD4D5}" xr6:coauthVersionLast="36" xr6:coauthVersionMax="36" xr10:uidLastSave="{00000000-0000-0000-0000-000000000000}"/>
  <workbookProtection workbookAlgorithmName="SHA-512" workbookHashValue="oLe0sHfCCYuFAA7Gp/xOo45u0uro0IqboEiztU0lm3YFO4mi0NT7HndN6evYQt2GBRQKYWq4z6oXoxn0ltu2hA==" workbookSaltValue="MIfr0JBSeRlrNm9TYPnylQ==" workbookSpinCount="100000" lockStructure="1"/>
  <bookViews>
    <workbookView xWindow="380" yWindow="460" windowWidth="28040" windowHeight="15960" xr2:uid="{25D7FB3A-C091-0C4F-8115-3BDCCF2505A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4" i="1" s="1"/>
  <c r="G4" i="1" s="1"/>
</calcChain>
</file>

<file path=xl/sharedStrings.xml><?xml version="1.0" encoding="utf-8"?>
<sst xmlns="http://schemas.openxmlformats.org/spreadsheetml/2006/main" count="18" uniqueCount="18">
  <si>
    <t>COF</t>
  </si>
  <si>
    <t>Factor</t>
  </si>
  <si>
    <t>Contact</t>
  </si>
  <si>
    <t>Ratio to 1</t>
  </si>
  <si>
    <t>Friction Holding Force</t>
  </si>
  <si>
    <t>Radians</t>
  </si>
  <si>
    <t>Enter Contact and COF</t>
  </si>
  <si>
    <r>
      <rPr>
        <b/>
        <sz val="14"/>
        <color theme="1"/>
        <rFont val="Calibri"/>
        <family val="2"/>
        <scheme val="minor"/>
      </rPr>
      <t>Ratio</t>
    </r>
    <r>
      <rPr>
        <sz val="14"/>
        <color theme="1"/>
        <rFont val="Calibri"/>
        <family val="2"/>
        <scheme val="minor"/>
      </rPr>
      <t>: Amount of weight the friction will hold in ratio to 1</t>
    </r>
  </si>
  <si>
    <r>
      <rPr>
        <b/>
        <sz val="14"/>
        <color theme="1"/>
        <rFont val="Calibri"/>
        <family val="2"/>
        <scheme val="minor"/>
      </rPr>
      <t>Radians</t>
    </r>
    <r>
      <rPr>
        <sz val="14"/>
        <color theme="1"/>
        <rFont val="Calibri"/>
        <family val="2"/>
        <scheme val="minor"/>
      </rPr>
      <t>: Degree of contact converted to Radians</t>
    </r>
  </si>
  <si>
    <t>Spreadsheet created by Randall's Adventure &amp; Training  www.randallsadventure.com</t>
  </si>
  <si>
    <t>For information purposes only. No guarantees made to the accuracy of the calculations.</t>
  </si>
  <si>
    <t>Example: 360 degrees of contact and .2 COF requires one pound of force to hold 3.51 pounds</t>
  </si>
  <si>
    <r>
      <rPr>
        <b/>
        <sz val="14"/>
        <color theme="1"/>
        <rFont val="Calibri"/>
        <family val="2"/>
        <scheme val="minor"/>
      </rPr>
      <t>COF</t>
    </r>
    <r>
      <rPr>
        <sz val="14"/>
        <color theme="1"/>
        <rFont val="Calibri"/>
        <family val="2"/>
        <scheme val="minor"/>
      </rPr>
      <t>: Coefficient of friction between the rope/cord and the surface</t>
    </r>
  </si>
  <si>
    <t xml:space="preserve"> ranged between .17-.19. This will vary according to rope construction and surface finishes.</t>
  </si>
  <si>
    <r>
      <rPr>
        <b/>
        <sz val="14"/>
        <color theme="1"/>
        <rFont val="Calibri"/>
        <family val="2"/>
        <scheme val="minor"/>
      </rPr>
      <t>Contact:</t>
    </r>
    <r>
      <rPr>
        <sz val="14"/>
        <color theme="1"/>
        <rFont val="Calibri"/>
        <family val="2"/>
        <scheme val="minor"/>
      </rPr>
      <t xml:space="preserve"> Degree of contact a rope/cord makes with a surface. One full wrap equals 360 degrees.</t>
    </r>
  </si>
  <si>
    <t xml:space="preserve">From our testing of Nylon kernmantle rope on stainless steel or aluminum surfaces, the static COF </t>
  </si>
  <si>
    <t>From our testing of Polyester sheathed kernmantle rope on stainless steel or aluminum surfaces, the</t>
  </si>
  <si>
    <t>static COF ranged between .16-.18. This will vary according to rope construction and surface finishes.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</si>
</sst>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name val="Calibri"/>
      <family val="2"/>
      <scheme val="minor"/>
    </font>
    <font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FC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5" borderId="10" xfId="0" applyFill="1" applyBorder="1"/>
    <xf numFmtId="0" fontId="0" fillId="5" borderId="12" xfId="0" applyFill="1" applyBorder="1"/>
    <xf numFmtId="0" fontId="7" fillId="0" borderId="1" xfId="0" applyFont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0" fontId="0" fillId="5" borderId="2" xfId="0" applyFill="1" applyBorder="1"/>
    <xf numFmtId="0" fontId="0" fillId="5" borderId="5" xfId="0" applyFill="1" applyBorder="1"/>
    <xf numFmtId="0" fontId="0" fillId="5" borderId="7" xfId="0" applyFill="1" applyBorder="1"/>
    <xf numFmtId="0" fontId="0" fillId="5" borderId="4" xfId="0" applyFill="1" applyBorder="1"/>
    <xf numFmtId="0" fontId="0" fillId="5" borderId="6" xfId="0" applyFill="1" applyBorder="1"/>
    <xf numFmtId="0" fontId="0" fillId="5" borderId="9" xfId="0" applyFill="1" applyBorder="1"/>
    <xf numFmtId="0" fontId="0" fillId="5" borderId="8" xfId="0" applyFill="1" applyBorder="1"/>
    <xf numFmtId="0" fontId="0" fillId="5" borderId="3" xfId="0" applyFill="1" applyBorder="1"/>
    <xf numFmtId="0" fontId="3" fillId="5" borderId="1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1" xfId="0" applyFill="1" applyBorder="1" applyAlignment="1" applyProtection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FFC9"/>
      <color rgb="FFFBFF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D25B0-B900-DE4F-854E-5A0ED572BE3A}">
  <dimension ref="A1:I20"/>
  <sheetViews>
    <sheetView tabSelected="1" workbookViewId="0">
      <selection activeCell="C4" sqref="C4"/>
    </sheetView>
  </sheetViews>
  <sheetFormatPr baseColWidth="10" defaultRowHeight="16" x14ac:dyDescent="0.2"/>
  <cols>
    <col min="1" max="1" width="5.83203125" customWidth="1"/>
    <col min="2" max="2" width="25.83203125" customWidth="1"/>
    <col min="3" max="4" width="10.83203125" customWidth="1"/>
    <col min="6" max="6" width="0" hidden="1" customWidth="1"/>
    <col min="7" max="7" width="14.83203125" customWidth="1"/>
    <col min="8" max="8" width="25.83203125" customWidth="1"/>
    <col min="9" max="9" width="5.83203125" customWidth="1"/>
  </cols>
  <sheetData>
    <row r="1" spans="1:9" ht="30" customHeight="1" x14ac:dyDescent="0.2">
      <c r="A1" s="6"/>
      <c r="B1" s="13"/>
      <c r="C1" s="13"/>
      <c r="D1" s="13"/>
      <c r="E1" s="13"/>
      <c r="F1" s="13"/>
      <c r="G1" s="13"/>
      <c r="H1" s="13"/>
      <c r="I1" s="9"/>
    </row>
    <row r="2" spans="1:9" ht="29" x14ac:dyDescent="0.35">
      <c r="A2" s="7"/>
      <c r="B2" s="15" t="s">
        <v>4</v>
      </c>
      <c r="C2" s="15"/>
      <c r="D2" s="15"/>
      <c r="E2" s="15"/>
      <c r="F2" s="15"/>
      <c r="G2" s="15"/>
      <c r="H2" s="15"/>
      <c r="I2" s="10"/>
    </row>
    <row r="3" spans="1:9" ht="21" x14ac:dyDescent="0.25">
      <c r="A3" s="7"/>
      <c r="B3" s="2"/>
      <c r="C3" s="1" t="s">
        <v>2</v>
      </c>
      <c r="D3" s="1" t="s">
        <v>5</v>
      </c>
      <c r="E3" s="1" t="s">
        <v>0</v>
      </c>
      <c r="F3" s="1" t="s">
        <v>1</v>
      </c>
      <c r="G3" s="1" t="s">
        <v>3</v>
      </c>
      <c r="H3" s="2"/>
      <c r="I3" s="10"/>
    </row>
    <row r="4" spans="1:9" ht="29" x14ac:dyDescent="0.35">
      <c r="A4" s="7"/>
      <c r="B4" s="3"/>
      <c r="C4" s="29">
        <v>360</v>
      </c>
      <c r="D4" s="28">
        <f>RADIANS(C4)</f>
        <v>6.2831853071795862</v>
      </c>
      <c r="E4" s="29">
        <v>0.2</v>
      </c>
      <c r="F4" s="4">
        <f>SUM(D4*E4)</f>
        <v>1.2566370614359172</v>
      </c>
      <c r="G4" s="5">
        <f xml:space="preserve"> EXP(F4)</f>
        <v>3.5135856242857333</v>
      </c>
      <c r="H4" s="3"/>
      <c r="I4" s="10"/>
    </row>
    <row r="5" spans="1:9" ht="19" x14ac:dyDescent="0.25">
      <c r="A5" s="7"/>
      <c r="B5" s="27" t="s">
        <v>6</v>
      </c>
      <c r="C5" s="27"/>
      <c r="D5" s="27"/>
      <c r="E5" s="27"/>
      <c r="F5" s="27"/>
      <c r="G5" s="27"/>
      <c r="H5" s="27"/>
      <c r="I5" s="10"/>
    </row>
    <row r="6" spans="1:9" ht="19" x14ac:dyDescent="0.25">
      <c r="A6" s="7"/>
      <c r="B6" s="14" t="s">
        <v>14</v>
      </c>
      <c r="C6" s="14"/>
      <c r="D6" s="14"/>
      <c r="E6" s="14"/>
      <c r="F6" s="14"/>
      <c r="G6" s="14"/>
      <c r="H6" s="14"/>
      <c r="I6" s="10"/>
    </row>
    <row r="7" spans="1:9" ht="19" x14ac:dyDescent="0.25">
      <c r="A7" s="7"/>
      <c r="B7" s="14" t="s">
        <v>8</v>
      </c>
      <c r="C7" s="14"/>
      <c r="D7" s="14"/>
      <c r="E7" s="14"/>
      <c r="F7" s="14"/>
      <c r="G7" s="14"/>
      <c r="H7" s="14"/>
      <c r="I7" s="10"/>
    </row>
    <row r="8" spans="1:9" ht="19" x14ac:dyDescent="0.25">
      <c r="A8" s="7"/>
      <c r="B8" s="14" t="s">
        <v>12</v>
      </c>
      <c r="C8" s="14"/>
      <c r="D8" s="14"/>
      <c r="E8" s="14"/>
      <c r="F8" s="14"/>
      <c r="G8" s="14"/>
      <c r="H8" s="14"/>
      <c r="I8" s="10"/>
    </row>
    <row r="9" spans="1:9" ht="19" x14ac:dyDescent="0.25">
      <c r="A9" s="7"/>
      <c r="B9" s="14" t="s">
        <v>7</v>
      </c>
      <c r="C9" s="14"/>
      <c r="D9" s="14"/>
      <c r="E9" s="14"/>
      <c r="F9" s="14"/>
      <c r="G9" s="14"/>
      <c r="H9" s="14"/>
      <c r="I9" s="10"/>
    </row>
    <row r="10" spans="1:9" ht="19" x14ac:dyDescent="0.25">
      <c r="A10" s="7"/>
      <c r="B10" s="14" t="s">
        <v>11</v>
      </c>
      <c r="C10" s="14"/>
      <c r="D10" s="14"/>
      <c r="E10" s="14"/>
      <c r="F10" s="14"/>
      <c r="G10" s="14"/>
      <c r="H10" s="14"/>
      <c r="I10" s="10"/>
    </row>
    <row r="11" spans="1:9" ht="19" x14ac:dyDescent="0.25">
      <c r="A11" s="7"/>
      <c r="B11" s="21"/>
      <c r="C11" s="22"/>
      <c r="D11" s="22"/>
      <c r="E11" s="22"/>
      <c r="F11" s="22"/>
      <c r="G11" s="22"/>
      <c r="H11" s="23"/>
      <c r="I11" s="10"/>
    </row>
    <row r="12" spans="1:9" ht="19" x14ac:dyDescent="0.25">
      <c r="A12" s="7"/>
      <c r="B12" s="18" t="s">
        <v>15</v>
      </c>
      <c r="C12" s="19"/>
      <c r="D12" s="19"/>
      <c r="E12" s="19"/>
      <c r="F12" s="19"/>
      <c r="G12" s="19"/>
      <c r="H12" s="20"/>
      <c r="I12" s="10"/>
    </row>
    <row r="13" spans="1:9" ht="19" x14ac:dyDescent="0.25">
      <c r="A13" s="7"/>
      <c r="B13" s="14" t="s">
        <v>13</v>
      </c>
      <c r="C13" s="14"/>
      <c r="D13" s="14"/>
      <c r="E13" s="14"/>
      <c r="F13" s="14"/>
      <c r="G13" s="14"/>
      <c r="H13" s="14"/>
      <c r="I13" s="10"/>
    </row>
    <row r="14" spans="1:9" ht="19" x14ac:dyDescent="0.25">
      <c r="A14" s="7"/>
      <c r="B14" s="21"/>
      <c r="C14" s="22"/>
      <c r="D14" s="22"/>
      <c r="E14" s="22"/>
      <c r="F14" s="22"/>
      <c r="G14" s="22"/>
      <c r="H14" s="23"/>
      <c r="I14" s="10"/>
    </row>
    <row r="15" spans="1:9" ht="19" x14ac:dyDescent="0.25">
      <c r="A15" s="7"/>
      <c r="B15" s="18" t="s">
        <v>16</v>
      </c>
      <c r="C15" s="19"/>
      <c r="D15" s="19"/>
      <c r="E15" s="19"/>
      <c r="F15" s="19"/>
      <c r="G15" s="19"/>
      <c r="H15" s="20"/>
      <c r="I15" s="10"/>
    </row>
    <row r="16" spans="1:9" ht="19" x14ac:dyDescent="0.25">
      <c r="A16" s="7"/>
      <c r="B16" s="14" t="s">
        <v>17</v>
      </c>
      <c r="C16" s="14"/>
      <c r="D16" s="14"/>
      <c r="E16" s="14"/>
      <c r="F16" s="14"/>
      <c r="G16" s="14"/>
      <c r="H16" s="14"/>
      <c r="I16" s="10"/>
    </row>
    <row r="17" spans="1:9" x14ac:dyDescent="0.2">
      <c r="A17" s="7"/>
      <c r="B17" s="24"/>
      <c r="C17" s="25"/>
      <c r="D17" s="25"/>
      <c r="E17" s="25"/>
      <c r="F17" s="25"/>
      <c r="G17" s="25"/>
      <c r="H17" s="26"/>
      <c r="I17" s="10"/>
    </row>
    <row r="18" spans="1:9" x14ac:dyDescent="0.2">
      <c r="A18" s="7"/>
      <c r="B18" s="17" t="s">
        <v>9</v>
      </c>
      <c r="C18" s="17"/>
      <c r="D18" s="17"/>
      <c r="E18" s="17"/>
      <c r="F18" s="17"/>
      <c r="G18" s="17"/>
      <c r="H18" s="17"/>
      <c r="I18" s="10"/>
    </row>
    <row r="19" spans="1:9" x14ac:dyDescent="0.2">
      <c r="A19" s="7"/>
      <c r="B19" s="16" t="s">
        <v>10</v>
      </c>
      <c r="C19" s="16"/>
      <c r="D19" s="16"/>
      <c r="E19" s="16"/>
      <c r="F19" s="16"/>
      <c r="G19" s="16"/>
      <c r="H19" s="16"/>
      <c r="I19" s="10"/>
    </row>
    <row r="20" spans="1:9" ht="30" customHeight="1" x14ac:dyDescent="0.2">
      <c r="A20" s="8"/>
      <c r="B20" s="12"/>
      <c r="C20" s="12"/>
      <c r="D20" s="12"/>
      <c r="E20" s="12"/>
      <c r="F20" s="12"/>
      <c r="G20" s="12"/>
      <c r="H20" s="12"/>
      <c r="I20" s="11"/>
    </row>
  </sheetData>
  <sheetProtection algorithmName="SHA-512" hashValue="RE4/2Z2FyanKrO3GoUlZ8c/Pq9xEONmJCqW6vbt9B4kbQQ3BRGoGKSombgUFNMYNzFKAXdAMMYbteW+7Cp2osw==" saltValue="FH9ox0svuZ8P7MY5/2eZpw==" spinCount="100000" sheet="1" objects="1" scenarios="1" selectLockedCells="1"/>
  <mergeCells count="14">
    <mergeCell ref="B5:H5"/>
    <mergeCell ref="B7:H7"/>
    <mergeCell ref="B9:H9"/>
    <mergeCell ref="B2:H2"/>
    <mergeCell ref="B19:H19"/>
    <mergeCell ref="B13:H13"/>
    <mergeCell ref="B18:H18"/>
    <mergeCell ref="B6:H6"/>
    <mergeCell ref="B8:H8"/>
    <mergeCell ref="B10:H10"/>
    <mergeCell ref="B12:H12"/>
    <mergeCell ref="B17:H17"/>
    <mergeCell ref="B15:H15"/>
    <mergeCell ref="B16:H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Office</dc:creator>
  <cp:lastModifiedBy>Home Office</cp:lastModifiedBy>
  <dcterms:created xsi:type="dcterms:W3CDTF">2019-11-15T23:01:26Z</dcterms:created>
  <dcterms:modified xsi:type="dcterms:W3CDTF">2019-11-21T18:26:00Z</dcterms:modified>
</cp:coreProperties>
</file>